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fa-nas01\Company\Construction-Accounting Share\Elevator Maintenance\VTMA Bid Documents 2023\"/>
    </mc:Choice>
  </mc:AlternateContent>
  <xr:revisionPtr revIDLastSave="0" documentId="8_{D89FF005-8C04-41D1-8C1D-A939D635DA5E}" xr6:coauthVersionLast="47" xr6:coauthVersionMax="47" xr10:uidLastSave="{00000000-0000-0000-0000-000000000000}"/>
  <bookViews>
    <workbookView xWindow="-103" yWindow="-103" windowWidth="33120" windowHeight="18000" firstSheet="1" activeTab="1" xr2:uid="{E7649BCA-43CE-43A8-BF69-AD97FFBE0490}"/>
  </bookViews>
  <sheets>
    <sheet name="Elevator Equipment" sheetId="1" r:id="rId1"/>
    <sheet name="Elevator Pricing and Hours" sheetId="2" r:id="rId2"/>
    <sheet name="Rates 2023" sheetId="4" r:id="rId3"/>
    <sheet name="Rates 2024" sheetId="5" r:id="rId4"/>
    <sheet name="Rates 2025" sheetId="6" r:id="rId5"/>
    <sheet name="Rates 2026" sheetId="7" r:id="rId6"/>
    <sheet name="Rates 2027" sheetId="3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E18" i="2"/>
  <c r="E17" i="2"/>
  <c r="D57" i="2" l="1"/>
  <c r="C57" i="2"/>
  <c r="H57" i="2"/>
  <c r="J57" i="2"/>
  <c r="L57" i="2"/>
  <c r="N57" i="2"/>
  <c r="F57" i="2"/>
  <c r="O57" i="2"/>
  <c r="M57" i="2"/>
  <c r="K57" i="2"/>
  <c r="I57" i="2"/>
  <c r="G2" i="2"/>
  <c r="G57" i="2" s="1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<sst xmlns="http://schemas.openxmlformats.org/spreadsheetml/2006/main" count="368" uniqueCount="92">
  <si>
    <t>Elevator Identification</t>
  </si>
  <si>
    <t>Car ID</t>
  </si>
  <si>
    <t>Group ID</t>
  </si>
  <si>
    <t>Make</t>
  </si>
  <si>
    <t>Type</t>
  </si>
  <si>
    <t># of Stops</t>
  </si>
  <si>
    <t>Performance Requirements All Stopping Accuracy +/- 1/4"</t>
  </si>
  <si>
    <t>Capacity lbs.</t>
  </si>
  <si>
    <t>Speed F.P.M.</t>
  </si>
  <si>
    <t>Floor-to-Floor Time Seconds</t>
  </si>
  <si>
    <t>Door Open Time Seconds</t>
  </si>
  <si>
    <t>Door Close Time Seconds</t>
  </si>
  <si>
    <t>1W</t>
  </si>
  <si>
    <t>2W</t>
  </si>
  <si>
    <t>3W</t>
  </si>
  <si>
    <t>4W</t>
  </si>
  <si>
    <t>R1</t>
  </si>
  <si>
    <t>R2</t>
  </si>
  <si>
    <t>R3</t>
  </si>
  <si>
    <t>R4</t>
  </si>
  <si>
    <t>G1</t>
  </si>
  <si>
    <t>Total Annual Hours</t>
  </si>
  <si>
    <t>Elevator Contractor Minimum Maintenance Hrs.</t>
  </si>
  <si>
    <t>Purchaser's Requested Overtime Maintenance Hrs.</t>
  </si>
  <si>
    <t>Year One Monthly Billing</t>
  </si>
  <si>
    <t>Year One Annual Billing</t>
  </si>
  <si>
    <t>Year Two Annual Billing</t>
  </si>
  <si>
    <t>Year Three Annual Billing</t>
  </si>
  <si>
    <t>Year Four Annual Billing</t>
  </si>
  <si>
    <t>Year Five Annual Billing</t>
  </si>
  <si>
    <t>Total</t>
  </si>
  <si>
    <t>Year Two Monthly Billing</t>
  </si>
  <si>
    <t>Year Three Monthly Billing</t>
  </si>
  <si>
    <t>Year Four Monthly Billing</t>
  </si>
  <si>
    <t>Year Five Monthly Billing</t>
  </si>
  <si>
    <t>BILLING RATE</t>
  </si>
  <si>
    <t>MECHANIC</t>
  </si>
  <si>
    <t>HELPER</t>
  </si>
  <si>
    <t>TEAM</t>
  </si>
  <si>
    <t>Regular Time</t>
  </si>
  <si>
    <t>$     </t>
  </si>
  <si>
    <t>BILLING RATE-Hourly for out of Scope Standby</t>
  </si>
  <si>
    <t>ADJUSTER</t>
  </si>
  <si>
    <t>Overtime  at 1.5</t>
  </si>
  <si>
    <t>Overtime 2X (Double Time)</t>
  </si>
  <si>
    <t>TKE Bank</t>
  </si>
  <si>
    <t>Handicap Lift</t>
  </si>
  <si>
    <t>Levy Freight</t>
  </si>
  <si>
    <t>Stadium Club</t>
  </si>
  <si>
    <t>TK</t>
  </si>
  <si>
    <t>Hydraulic</t>
  </si>
  <si>
    <t>Traction</t>
  </si>
  <si>
    <t>Matot</t>
  </si>
  <si>
    <t>MCE</t>
  </si>
  <si>
    <t>Montgomery</t>
  </si>
  <si>
    <t>Front Lobby</t>
  </si>
  <si>
    <t>Exterior Pass</t>
  </si>
  <si>
    <t>Freight</t>
  </si>
  <si>
    <t>ESC 1</t>
  </si>
  <si>
    <t>ESC 2</t>
  </si>
  <si>
    <t>ESC 3</t>
  </si>
  <si>
    <t>ESC 4</t>
  </si>
  <si>
    <t>ESC 5</t>
  </si>
  <si>
    <t>ESC6</t>
  </si>
  <si>
    <t>ESC 7</t>
  </si>
  <si>
    <t>ESC 8</t>
  </si>
  <si>
    <t>ESC 9</t>
  </si>
  <si>
    <t>ESC 10</t>
  </si>
  <si>
    <t>ESCALATORS 1-6</t>
  </si>
  <si>
    <t>ESCALATORS 7-10</t>
  </si>
  <si>
    <t>KONE</t>
  </si>
  <si>
    <t>ESCALATOR</t>
  </si>
  <si>
    <t>Restruant</t>
  </si>
  <si>
    <t>LULA</t>
  </si>
  <si>
    <t>Team Store</t>
  </si>
  <si>
    <t>1 UP SERVES 1-2</t>
  </si>
  <si>
    <t>2 DOWN SERVES 2-1</t>
  </si>
  <si>
    <t>3 UP SERVES 2-3</t>
  </si>
  <si>
    <t>4 DOWN SERVES 3-2</t>
  </si>
  <si>
    <t>5 UP SERVES 3-4</t>
  </si>
  <si>
    <t>6 DOWN SERVES 4-3</t>
  </si>
  <si>
    <t>ESC 11</t>
  </si>
  <si>
    <t>ESC 12</t>
  </si>
  <si>
    <t>7 UP SERVES 1-2</t>
  </si>
  <si>
    <t>8 DOWN SERVES 2-1</t>
  </si>
  <si>
    <t>9 UP SERVES 2-3</t>
  </si>
  <si>
    <t>10 DOWN SERVES 3-2</t>
  </si>
  <si>
    <t>11 UP SERVES 3-4</t>
  </si>
  <si>
    <t>12 DOWN SERVES 4-3</t>
  </si>
  <si>
    <t>Accounting</t>
  </si>
  <si>
    <t>Outfield</t>
  </si>
  <si>
    <t>Dumbwaiter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</si>
</sst>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/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56792-9A13-4BAB-969F-6DF993C766AE}">
  <dimension ref="A1:J28"/>
  <sheetViews>
    <sheetView workbookViewId="0">
      <selection activeCell="E49" sqref="E49"/>
    </sheetView>
  </sheetViews>
  <sheetFormatPr defaultRowHeight="14.6" x14ac:dyDescent="0.4"/>
  <cols>
    <col min="2" max="2" width="17.69140625" customWidth="1"/>
    <col min="3" max="3" width="12.53515625" customWidth="1"/>
    <col min="4" max="4" width="13.4609375" customWidth="1"/>
    <col min="5" max="5" width="12" bestFit="1" customWidth="1"/>
    <col min="6" max="6" width="9.53515625" bestFit="1" customWidth="1"/>
    <col min="7" max="7" width="11.15234375" customWidth="1"/>
    <col min="8" max="8" width="13.23046875" customWidth="1"/>
    <col min="9" max="9" width="13.4609375" customWidth="1"/>
    <col min="10" max="10" width="13.69140625" customWidth="1"/>
  </cols>
  <sheetData>
    <row r="1" spans="1:10" x14ac:dyDescent="0.4">
      <c r="A1" s="58" t="s">
        <v>0</v>
      </c>
      <c r="B1" s="59"/>
      <c r="C1" s="59"/>
      <c r="D1" s="59"/>
      <c r="E1" s="59"/>
      <c r="F1" s="59"/>
      <c r="G1" s="59" t="s">
        <v>6</v>
      </c>
      <c r="H1" s="59"/>
      <c r="I1" s="59"/>
      <c r="J1" s="62"/>
    </row>
    <row r="2" spans="1:10" x14ac:dyDescent="0.4">
      <c r="A2" s="60"/>
      <c r="B2" s="61"/>
      <c r="C2" s="61"/>
      <c r="D2" s="61"/>
      <c r="E2" s="61"/>
      <c r="F2" s="61"/>
      <c r="G2" s="61"/>
      <c r="H2" s="61"/>
      <c r="I2" s="61"/>
      <c r="J2" s="63"/>
    </row>
    <row r="3" spans="1:10" ht="27" customHeight="1" x14ac:dyDescent="0.4">
      <c r="A3" s="6" t="s">
        <v>1</v>
      </c>
      <c r="B3" s="1" t="s">
        <v>2</v>
      </c>
      <c r="C3" s="1" t="s">
        <v>3</v>
      </c>
      <c r="D3" s="1" t="s">
        <v>4</v>
      </c>
      <c r="E3" s="1" t="s">
        <v>7</v>
      </c>
      <c r="F3" s="1" t="s">
        <v>5</v>
      </c>
      <c r="G3" s="14" t="s">
        <v>8</v>
      </c>
      <c r="H3" s="14" t="s">
        <v>9</v>
      </c>
      <c r="I3" s="14" t="s">
        <v>10</v>
      </c>
      <c r="J3" s="15" t="s">
        <v>11</v>
      </c>
    </row>
    <row r="4" spans="1:10" x14ac:dyDescent="0.4">
      <c r="A4" s="9">
        <v>1</v>
      </c>
      <c r="B4" s="10" t="s">
        <v>45</v>
      </c>
      <c r="C4" s="11" t="s">
        <v>49</v>
      </c>
      <c r="D4" s="11" t="s">
        <v>51</v>
      </c>
      <c r="E4" s="12">
        <v>3500</v>
      </c>
      <c r="F4" s="11">
        <v>4</v>
      </c>
      <c r="G4" s="11">
        <v>350</v>
      </c>
      <c r="H4" s="11">
        <v>10.7</v>
      </c>
      <c r="I4" s="11">
        <v>1.8</v>
      </c>
      <c r="J4" s="13">
        <v>2.8</v>
      </c>
    </row>
    <row r="5" spans="1:10" x14ac:dyDescent="0.4">
      <c r="A5" s="6">
        <v>2</v>
      </c>
      <c r="B5" s="3" t="s">
        <v>45</v>
      </c>
      <c r="C5" s="11" t="s">
        <v>49</v>
      </c>
      <c r="D5" s="11" t="s">
        <v>51</v>
      </c>
      <c r="E5" s="12">
        <v>3500</v>
      </c>
      <c r="F5" s="11">
        <v>4</v>
      </c>
      <c r="G5" s="11">
        <v>350</v>
      </c>
      <c r="H5" s="11">
        <v>10.7</v>
      </c>
      <c r="I5" s="11">
        <v>1.8</v>
      </c>
      <c r="J5" s="13">
        <v>2.8</v>
      </c>
    </row>
    <row r="6" spans="1:10" x14ac:dyDescent="0.4">
      <c r="A6" s="6"/>
      <c r="B6" s="3" t="s">
        <v>46</v>
      </c>
      <c r="C6" s="1" t="s">
        <v>52</v>
      </c>
      <c r="D6" s="1"/>
      <c r="E6" s="2">
        <v>750</v>
      </c>
      <c r="F6" s="1">
        <v>2</v>
      </c>
      <c r="G6" s="1">
        <v>9</v>
      </c>
      <c r="H6" s="1"/>
      <c r="I6" s="1"/>
      <c r="J6" s="7"/>
    </row>
    <row r="7" spans="1:10" x14ac:dyDescent="0.4">
      <c r="A7" s="6"/>
      <c r="B7" s="3" t="s">
        <v>46</v>
      </c>
      <c r="C7" s="1" t="s">
        <v>52</v>
      </c>
      <c r="D7" s="1"/>
      <c r="E7" s="2">
        <v>750</v>
      </c>
      <c r="F7" s="1">
        <v>2</v>
      </c>
      <c r="G7" s="1">
        <v>9</v>
      </c>
      <c r="H7" s="1"/>
      <c r="I7" s="1"/>
      <c r="J7" s="7"/>
    </row>
    <row r="8" spans="1:10" x14ac:dyDescent="0.4">
      <c r="A8" s="6">
        <v>1</v>
      </c>
      <c r="B8" s="3" t="s">
        <v>47</v>
      </c>
      <c r="C8" s="1" t="s">
        <v>53</v>
      </c>
      <c r="D8" s="1" t="s">
        <v>51</v>
      </c>
      <c r="E8" s="2">
        <v>4500</v>
      </c>
      <c r="F8" s="1">
        <v>6</v>
      </c>
      <c r="G8" s="1">
        <v>350</v>
      </c>
      <c r="H8" s="1">
        <v>12.9</v>
      </c>
      <c r="I8" s="1">
        <v>2.4</v>
      </c>
      <c r="J8" s="7">
        <v>5.6</v>
      </c>
    </row>
    <row r="9" spans="1:10" x14ac:dyDescent="0.4">
      <c r="A9" s="6">
        <v>2</v>
      </c>
      <c r="B9" s="3" t="s">
        <v>48</v>
      </c>
      <c r="C9" s="1" t="s">
        <v>54</v>
      </c>
      <c r="D9" s="1" t="s">
        <v>50</v>
      </c>
      <c r="E9" s="2">
        <v>2500</v>
      </c>
      <c r="F9" s="1">
        <v>2</v>
      </c>
      <c r="G9" s="1">
        <v>125</v>
      </c>
      <c r="H9" s="1">
        <v>13.5</v>
      </c>
      <c r="I9" s="1">
        <v>2.1</v>
      </c>
      <c r="J9" s="44">
        <v>3</v>
      </c>
    </row>
    <row r="10" spans="1:10" x14ac:dyDescent="0.4">
      <c r="A10" s="6">
        <v>3</v>
      </c>
      <c r="B10" s="3" t="s">
        <v>48</v>
      </c>
      <c r="C10" s="1" t="s">
        <v>54</v>
      </c>
      <c r="D10" s="1" t="s">
        <v>51</v>
      </c>
      <c r="E10" s="2">
        <v>3500</v>
      </c>
      <c r="F10" s="1">
        <v>3</v>
      </c>
      <c r="G10" s="1">
        <v>350</v>
      </c>
      <c r="H10" s="1">
        <v>11.5</v>
      </c>
      <c r="I10" s="1">
        <v>2.1</v>
      </c>
      <c r="J10" s="44">
        <v>3</v>
      </c>
    </row>
    <row r="11" spans="1:10" x14ac:dyDescent="0.4">
      <c r="A11" s="6">
        <v>4</v>
      </c>
      <c r="B11" s="3" t="s">
        <v>48</v>
      </c>
      <c r="C11" s="1" t="s">
        <v>54</v>
      </c>
      <c r="D11" s="1" t="s">
        <v>51</v>
      </c>
      <c r="E11" s="2">
        <v>3500</v>
      </c>
      <c r="F11" s="1">
        <v>3</v>
      </c>
      <c r="G11" s="1">
        <v>350</v>
      </c>
      <c r="H11" s="1">
        <v>11.5</v>
      </c>
      <c r="I11" s="1">
        <v>2.1</v>
      </c>
      <c r="J11" s="44">
        <v>3</v>
      </c>
    </row>
    <row r="12" spans="1:10" x14ac:dyDescent="0.4">
      <c r="A12" s="6">
        <v>5</v>
      </c>
      <c r="B12" s="3" t="s">
        <v>55</v>
      </c>
      <c r="C12" s="1" t="s">
        <v>54</v>
      </c>
      <c r="D12" s="1" t="s">
        <v>51</v>
      </c>
      <c r="E12" s="2">
        <v>4500</v>
      </c>
      <c r="F12" s="1">
        <v>8</v>
      </c>
      <c r="G12" s="1">
        <v>350</v>
      </c>
      <c r="H12" s="1">
        <v>10</v>
      </c>
      <c r="I12" s="1">
        <v>3.2</v>
      </c>
      <c r="J12" s="44">
        <v>4.5999999999999996</v>
      </c>
    </row>
    <row r="13" spans="1:10" x14ac:dyDescent="0.4">
      <c r="A13" s="6">
        <v>6</v>
      </c>
      <c r="B13" s="3" t="s">
        <v>55</v>
      </c>
      <c r="C13" s="3" t="s">
        <v>54</v>
      </c>
      <c r="D13" s="1" t="s">
        <v>51</v>
      </c>
      <c r="E13" s="2">
        <v>4500</v>
      </c>
      <c r="F13" s="1">
        <v>8</v>
      </c>
      <c r="G13" s="1">
        <v>350</v>
      </c>
      <c r="H13" s="1">
        <v>10</v>
      </c>
      <c r="I13" s="1">
        <v>3.2</v>
      </c>
      <c r="J13" s="44">
        <v>4.5999999999999996</v>
      </c>
    </row>
    <row r="14" spans="1:10" x14ac:dyDescent="0.4">
      <c r="A14" s="6">
        <v>7</v>
      </c>
      <c r="B14" s="3" t="s">
        <v>56</v>
      </c>
      <c r="C14" s="3" t="s">
        <v>54</v>
      </c>
      <c r="D14" s="1" t="s">
        <v>51</v>
      </c>
      <c r="E14" s="2">
        <v>3500</v>
      </c>
      <c r="F14" s="1">
        <v>4</v>
      </c>
      <c r="G14" s="1">
        <v>350</v>
      </c>
      <c r="H14" s="1">
        <v>10</v>
      </c>
      <c r="I14" s="1">
        <v>2.1</v>
      </c>
      <c r="J14" s="44">
        <v>3</v>
      </c>
    </row>
    <row r="15" spans="1:10" x14ac:dyDescent="0.4">
      <c r="A15" s="6">
        <v>8</v>
      </c>
      <c r="B15" s="3" t="s">
        <v>56</v>
      </c>
      <c r="C15" s="3" t="s">
        <v>54</v>
      </c>
      <c r="D15" s="1" t="s">
        <v>51</v>
      </c>
      <c r="E15" s="2">
        <v>3500</v>
      </c>
      <c r="F15" s="1">
        <v>4</v>
      </c>
      <c r="G15" s="1">
        <v>350</v>
      </c>
      <c r="H15" s="1">
        <v>10</v>
      </c>
      <c r="I15" s="1">
        <v>2.1</v>
      </c>
      <c r="J15" s="44">
        <v>3</v>
      </c>
    </row>
    <row r="16" spans="1:10" x14ac:dyDescent="0.4">
      <c r="A16" s="6">
        <v>9</v>
      </c>
      <c r="B16" s="3" t="s">
        <v>56</v>
      </c>
      <c r="C16" s="3" t="s">
        <v>54</v>
      </c>
      <c r="D16" s="1" t="s">
        <v>51</v>
      </c>
      <c r="E16" s="2">
        <v>3500</v>
      </c>
      <c r="F16" s="1">
        <v>4</v>
      </c>
      <c r="G16" s="1">
        <v>350</v>
      </c>
      <c r="H16" s="1">
        <v>10</v>
      </c>
      <c r="I16" s="1">
        <v>2.1</v>
      </c>
      <c r="J16" s="44">
        <v>3</v>
      </c>
    </row>
    <row r="17" spans="1:10" x14ac:dyDescent="0.4">
      <c r="A17" s="6">
        <v>10</v>
      </c>
      <c r="B17" s="3" t="s">
        <v>56</v>
      </c>
      <c r="C17" s="3" t="s">
        <v>54</v>
      </c>
      <c r="D17" s="1" t="s">
        <v>51</v>
      </c>
      <c r="E17" s="2">
        <v>3500</v>
      </c>
      <c r="F17" s="1">
        <v>4</v>
      </c>
      <c r="G17" s="1">
        <v>350</v>
      </c>
      <c r="H17" s="1">
        <v>10</v>
      </c>
      <c r="I17" s="1">
        <v>2.1</v>
      </c>
      <c r="J17" s="44">
        <v>3</v>
      </c>
    </row>
    <row r="18" spans="1:10" x14ac:dyDescent="0.4">
      <c r="A18" s="6">
        <v>11</v>
      </c>
      <c r="B18" s="3" t="s">
        <v>57</v>
      </c>
      <c r="C18" s="1" t="s">
        <v>53</v>
      </c>
      <c r="D18" s="1" t="s">
        <v>51</v>
      </c>
      <c r="E18" s="2">
        <v>10000</v>
      </c>
      <c r="F18" s="1">
        <v>6</v>
      </c>
      <c r="G18" s="1">
        <v>175</v>
      </c>
      <c r="H18" s="1"/>
      <c r="I18" s="1"/>
      <c r="J18" s="7"/>
    </row>
    <row r="19" spans="1:10" x14ac:dyDescent="0.4">
      <c r="A19" s="6" t="s">
        <v>58</v>
      </c>
      <c r="B19" s="3" t="s">
        <v>68</v>
      </c>
      <c r="C19" s="1" t="s">
        <v>70</v>
      </c>
      <c r="D19" s="1" t="s">
        <v>71</v>
      </c>
      <c r="E19" s="2"/>
      <c r="F19" s="1">
        <v>2</v>
      </c>
      <c r="G19" s="1">
        <v>120</v>
      </c>
      <c r="H19" s="1"/>
      <c r="I19" s="1"/>
      <c r="J19" s="7"/>
    </row>
    <row r="20" spans="1:10" x14ac:dyDescent="0.4">
      <c r="A20" s="6" t="s">
        <v>59</v>
      </c>
      <c r="B20" s="3" t="s">
        <v>68</v>
      </c>
      <c r="C20" s="1" t="s">
        <v>70</v>
      </c>
      <c r="D20" s="1" t="s">
        <v>71</v>
      </c>
      <c r="E20" s="2"/>
      <c r="F20" s="1">
        <v>2</v>
      </c>
      <c r="G20" s="1">
        <v>120</v>
      </c>
      <c r="H20" s="1"/>
      <c r="I20" s="1"/>
      <c r="J20" s="7"/>
    </row>
    <row r="21" spans="1:10" x14ac:dyDescent="0.4">
      <c r="A21" s="6" t="s">
        <v>60</v>
      </c>
      <c r="B21" s="3" t="s">
        <v>68</v>
      </c>
      <c r="C21" s="1" t="s">
        <v>70</v>
      </c>
      <c r="D21" s="1" t="s">
        <v>71</v>
      </c>
      <c r="E21" s="2"/>
      <c r="F21" s="1">
        <v>2</v>
      </c>
      <c r="G21" s="1">
        <v>120</v>
      </c>
      <c r="H21" s="1"/>
      <c r="I21" s="1"/>
      <c r="J21" s="7"/>
    </row>
    <row r="22" spans="1:10" x14ac:dyDescent="0.4">
      <c r="A22" s="6" t="s">
        <v>61</v>
      </c>
      <c r="B22" s="3" t="s">
        <v>68</v>
      </c>
      <c r="C22" s="1" t="s">
        <v>70</v>
      </c>
      <c r="D22" s="1" t="s">
        <v>71</v>
      </c>
      <c r="E22" s="2"/>
      <c r="F22" s="1">
        <v>2</v>
      </c>
      <c r="G22" s="1">
        <v>120</v>
      </c>
      <c r="H22" s="1"/>
      <c r="I22" s="1"/>
      <c r="J22" s="7"/>
    </row>
    <row r="23" spans="1:10" x14ac:dyDescent="0.4">
      <c r="A23" s="6" t="s">
        <v>62</v>
      </c>
      <c r="B23" s="3" t="s">
        <v>68</v>
      </c>
      <c r="C23" s="1" t="s">
        <v>70</v>
      </c>
      <c r="D23" s="1" t="s">
        <v>71</v>
      </c>
      <c r="E23" s="1"/>
      <c r="F23" s="1">
        <v>2</v>
      </c>
      <c r="G23" s="1">
        <v>120</v>
      </c>
      <c r="H23" s="1"/>
      <c r="I23" s="1"/>
      <c r="J23" s="7"/>
    </row>
    <row r="24" spans="1:10" x14ac:dyDescent="0.4">
      <c r="A24" s="6" t="s">
        <v>63</v>
      </c>
      <c r="B24" s="3" t="s">
        <v>68</v>
      </c>
      <c r="C24" s="1" t="s">
        <v>70</v>
      </c>
      <c r="D24" s="1" t="s">
        <v>71</v>
      </c>
      <c r="E24" s="1"/>
      <c r="F24" s="1">
        <v>2</v>
      </c>
      <c r="G24" s="1">
        <v>120</v>
      </c>
      <c r="H24" s="1"/>
      <c r="I24" s="1"/>
      <c r="J24" s="7"/>
    </row>
    <row r="25" spans="1:10" x14ac:dyDescent="0.4">
      <c r="A25" s="6" t="s">
        <v>64</v>
      </c>
      <c r="B25" s="3" t="s">
        <v>69</v>
      </c>
      <c r="C25" s="1" t="s">
        <v>54</v>
      </c>
      <c r="D25" s="1" t="s">
        <v>71</v>
      </c>
      <c r="E25" s="1"/>
      <c r="F25" s="1">
        <v>2</v>
      </c>
      <c r="G25" s="1">
        <v>100</v>
      </c>
      <c r="H25" s="1"/>
      <c r="I25" s="1"/>
      <c r="J25" s="7"/>
    </row>
    <row r="26" spans="1:10" x14ac:dyDescent="0.4">
      <c r="A26" s="6" t="s">
        <v>65</v>
      </c>
      <c r="B26" s="3" t="s">
        <v>69</v>
      </c>
      <c r="C26" s="1" t="s">
        <v>54</v>
      </c>
      <c r="D26" s="1" t="s">
        <v>71</v>
      </c>
      <c r="E26" s="2"/>
      <c r="F26" s="1">
        <v>2</v>
      </c>
      <c r="G26" s="1">
        <v>100</v>
      </c>
      <c r="H26" s="1"/>
      <c r="I26" s="1"/>
      <c r="J26" s="7"/>
    </row>
    <row r="27" spans="1:10" x14ac:dyDescent="0.4">
      <c r="A27" s="6" t="s">
        <v>66</v>
      </c>
      <c r="B27" s="3" t="s">
        <v>69</v>
      </c>
      <c r="C27" s="1" t="s">
        <v>54</v>
      </c>
      <c r="D27" s="1" t="s">
        <v>71</v>
      </c>
      <c r="E27" s="2"/>
      <c r="F27" s="1">
        <v>2</v>
      </c>
      <c r="G27" s="1">
        <v>100</v>
      </c>
      <c r="H27" s="1"/>
      <c r="I27" s="1"/>
      <c r="J27" s="7"/>
    </row>
    <row r="28" spans="1:10" x14ac:dyDescent="0.4">
      <c r="A28" s="6" t="s">
        <v>67</v>
      </c>
      <c r="B28" s="3" t="s">
        <v>69</v>
      </c>
      <c r="C28" s="1" t="s">
        <v>54</v>
      </c>
      <c r="D28" s="1" t="s">
        <v>71</v>
      </c>
      <c r="E28" s="2"/>
      <c r="F28" s="1">
        <v>2</v>
      </c>
      <c r="G28" s="1">
        <v>100</v>
      </c>
      <c r="H28" s="1"/>
      <c r="I28" s="1"/>
      <c r="J28" s="7"/>
    </row>
  </sheetData>
  <mergeCells count="2">
    <mergeCell ref="A1:F2"/>
    <mergeCell ref="G1:J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0416E-2DB4-4374-843D-272ECD4941BE}">
  <dimension ref="A1:O57"/>
  <sheetViews>
    <sheetView tabSelected="1" workbookViewId="0"/>
  </sheetViews>
  <sheetFormatPr defaultRowHeight="14.6" x14ac:dyDescent="0.4"/>
  <cols>
    <col min="1" max="1" width="12" customWidth="1"/>
    <col min="2" max="2" width="17.53515625" customWidth="1"/>
    <col min="3" max="3" width="16.53515625" style="16" customWidth="1"/>
    <col min="4" max="4" width="17.4609375" style="16" customWidth="1"/>
    <col min="5" max="5" width="10.69140625" style="16" customWidth="1"/>
    <col min="6" max="6" width="11.53515625" style="16" customWidth="1"/>
    <col min="7" max="7" width="16.4609375" style="16" customWidth="1"/>
    <col min="8" max="8" width="12.53515625" style="16" customWidth="1"/>
    <col min="9" max="9" width="13.84375" customWidth="1"/>
    <col min="10" max="10" width="10.84375" customWidth="1"/>
    <col min="11" max="12" width="12.23046875" customWidth="1"/>
    <col min="13" max="14" width="11.84375" customWidth="1"/>
    <col min="15" max="15" width="15.23046875" customWidth="1"/>
  </cols>
  <sheetData>
    <row r="1" spans="1:15" ht="58.3" x14ac:dyDescent="0.4">
      <c r="A1" s="4" t="s">
        <v>1</v>
      </c>
      <c r="B1" s="5" t="s">
        <v>2</v>
      </c>
      <c r="C1" s="20" t="s">
        <v>22</v>
      </c>
      <c r="D1" s="20" t="s">
        <v>23</v>
      </c>
      <c r="E1" s="20" t="s">
        <v>21</v>
      </c>
      <c r="F1" s="20" t="s">
        <v>24</v>
      </c>
      <c r="G1" s="20" t="s">
        <v>25</v>
      </c>
      <c r="H1" s="20" t="s">
        <v>31</v>
      </c>
      <c r="I1" s="20" t="s">
        <v>26</v>
      </c>
      <c r="J1" s="20" t="s">
        <v>32</v>
      </c>
      <c r="K1" s="20" t="s">
        <v>27</v>
      </c>
      <c r="L1" s="20" t="s">
        <v>33</v>
      </c>
      <c r="M1" s="20" t="s">
        <v>28</v>
      </c>
      <c r="N1" s="20" t="s">
        <v>34</v>
      </c>
      <c r="O1" s="21" t="s">
        <v>29</v>
      </c>
    </row>
    <row r="2" spans="1:15" x14ac:dyDescent="0.4">
      <c r="A2" s="51">
        <v>1</v>
      </c>
      <c r="B2" s="52" t="s">
        <v>45</v>
      </c>
      <c r="C2" s="1"/>
      <c r="D2" s="1"/>
      <c r="E2" s="1">
        <f>(C2*12)+D2</f>
        <v>0</v>
      </c>
      <c r="F2" s="19">
        <v>0</v>
      </c>
      <c r="G2" s="19">
        <f>F2*12</f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22">
        <v>0</v>
      </c>
    </row>
    <row r="3" spans="1:15" x14ac:dyDescent="0.4">
      <c r="A3" s="53">
        <v>2</v>
      </c>
      <c r="B3" s="54" t="s">
        <v>45</v>
      </c>
      <c r="C3" s="1"/>
      <c r="D3" s="1"/>
      <c r="E3" s="1">
        <f t="shared" ref="E3:E55" si="0">(C3*12)+D3</f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22">
        <v>0</v>
      </c>
    </row>
    <row r="4" spans="1:15" x14ac:dyDescent="0.4">
      <c r="A4" s="53" t="s">
        <v>89</v>
      </c>
      <c r="B4" s="54" t="s">
        <v>46</v>
      </c>
      <c r="C4" s="1"/>
      <c r="D4" s="1"/>
      <c r="E4" s="1">
        <f t="shared" si="0"/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22">
        <v>0</v>
      </c>
    </row>
    <row r="5" spans="1:15" x14ac:dyDescent="0.4">
      <c r="A5" s="53" t="s">
        <v>90</v>
      </c>
      <c r="B5" s="54" t="s">
        <v>46</v>
      </c>
      <c r="C5" s="1"/>
      <c r="D5" s="1"/>
      <c r="E5" s="1">
        <f t="shared" si="0"/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22">
        <v>0</v>
      </c>
    </row>
    <row r="6" spans="1:15" x14ac:dyDescent="0.4">
      <c r="A6" s="53">
        <v>1</v>
      </c>
      <c r="B6" s="54" t="s">
        <v>47</v>
      </c>
      <c r="C6" s="1"/>
      <c r="D6" s="1"/>
      <c r="E6" s="1">
        <f t="shared" si="0"/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22">
        <v>0</v>
      </c>
    </row>
    <row r="7" spans="1:15" x14ac:dyDescent="0.4">
      <c r="A7" s="53">
        <v>2</v>
      </c>
      <c r="B7" s="54" t="s">
        <v>48</v>
      </c>
      <c r="C7" s="1"/>
      <c r="D7" s="1"/>
      <c r="E7" s="1">
        <f t="shared" si="0"/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22">
        <v>0</v>
      </c>
    </row>
    <row r="8" spans="1:15" x14ac:dyDescent="0.4">
      <c r="A8" s="53">
        <v>3</v>
      </c>
      <c r="B8" s="54" t="s">
        <v>48</v>
      </c>
      <c r="C8" s="1"/>
      <c r="D8" s="1"/>
      <c r="E8" s="1">
        <f t="shared" si="0"/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22">
        <v>0</v>
      </c>
    </row>
    <row r="9" spans="1:15" x14ac:dyDescent="0.4">
      <c r="A9" s="53">
        <v>4</v>
      </c>
      <c r="B9" s="54" t="s">
        <v>48</v>
      </c>
      <c r="C9" s="1"/>
      <c r="D9" s="1"/>
      <c r="E9" s="1">
        <f t="shared" si="0"/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22">
        <v>0</v>
      </c>
    </row>
    <row r="10" spans="1:15" x14ac:dyDescent="0.4">
      <c r="A10" s="53">
        <v>5</v>
      </c>
      <c r="B10" s="54" t="s">
        <v>55</v>
      </c>
      <c r="C10" s="1"/>
      <c r="D10" s="1"/>
      <c r="E10" s="1">
        <f t="shared" si="0"/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22">
        <v>0</v>
      </c>
    </row>
    <row r="11" spans="1:15" x14ac:dyDescent="0.4">
      <c r="A11" s="53">
        <v>6</v>
      </c>
      <c r="B11" s="54" t="s">
        <v>55</v>
      </c>
      <c r="C11" s="1"/>
      <c r="D11" s="1"/>
      <c r="E11" s="1">
        <f t="shared" si="0"/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22">
        <v>0</v>
      </c>
    </row>
    <row r="12" spans="1:15" x14ac:dyDescent="0.4">
      <c r="A12" s="53">
        <v>7</v>
      </c>
      <c r="B12" s="54" t="s">
        <v>56</v>
      </c>
      <c r="C12" s="1"/>
      <c r="D12" s="1"/>
      <c r="E12" s="1">
        <f t="shared" si="0"/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22">
        <v>0</v>
      </c>
    </row>
    <row r="13" spans="1:15" x14ac:dyDescent="0.4">
      <c r="A13" s="53">
        <v>8</v>
      </c>
      <c r="B13" s="54" t="s">
        <v>56</v>
      </c>
      <c r="C13" s="1"/>
      <c r="D13" s="1"/>
      <c r="E13" s="1">
        <f t="shared" si="0"/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22">
        <v>0</v>
      </c>
    </row>
    <row r="14" spans="1:15" x14ac:dyDescent="0.4">
      <c r="A14" s="53">
        <v>9</v>
      </c>
      <c r="B14" s="54" t="s">
        <v>56</v>
      </c>
      <c r="C14" s="1"/>
      <c r="D14" s="1"/>
      <c r="E14" s="1">
        <f t="shared" si="0"/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22">
        <v>0</v>
      </c>
    </row>
    <row r="15" spans="1:15" x14ac:dyDescent="0.4">
      <c r="A15" s="53">
        <v>10</v>
      </c>
      <c r="B15" s="54" t="s">
        <v>56</v>
      </c>
      <c r="C15" s="1"/>
      <c r="D15" s="1"/>
      <c r="E15" s="1">
        <f t="shared" si="0"/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22">
        <v>0</v>
      </c>
    </row>
    <row r="16" spans="1:15" x14ac:dyDescent="0.4">
      <c r="A16" s="53">
        <v>11</v>
      </c>
      <c r="B16" s="54" t="s">
        <v>57</v>
      </c>
      <c r="C16" s="1"/>
      <c r="D16" s="1"/>
      <c r="E16" s="1">
        <f t="shared" si="0"/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2">
        <v>0</v>
      </c>
    </row>
    <row r="17" spans="1:15" x14ac:dyDescent="0.4">
      <c r="A17" s="53" t="s">
        <v>72</v>
      </c>
      <c r="B17" s="54" t="s">
        <v>73</v>
      </c>
      <c r="C17" s="1"/>
      <c r="D17" s="1"/>
      <c r="E17" s="1">
        <f t="shared" ref="E17:E18" si="1">(C17*12)+D17</f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22">
        <v>0</v>
      </c>
    </row>
    <row r="18" spans="1:15" x14ac:dyDescent="0.4">
      <c r="A18" s="53" t="s">
        <v>74</v>
      </c>
      <c r="B18" s="54" t="s">
        <v>73</v>
      </c>
      <c r="C18" s="1"/>
      <c r="D18" s="1"/>
      <c r="E18" s="1">
        <f t="shared" si="1"/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22">
        <v>0</v>
      </c>
    </row>
    <row r="19" spans="1:15" x14ac:dyDescent="0.4">
      <c r="A19" s="53" t="s">
        <v>91</v>
      </c>
      <c r="B19" s="55" t="s">
        <v>91</v>
      </c>
      <c r="C19" s="1"/>
      <c r="D19" s="1"/>
      <c r="E19" s="1">
        <f t="shared" ref="E19" si="2">(C19*12)+D19</f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22">
        <v>0</v>
      </c>
    </row>
    <row r="20" spans="1:15" x14ac:dyDescent="0.4">
      <c r="A20" s="56" t="s">
        <v>58</v>
      </c>
      <c r="B20" s="48" t="s">
        <v>75</v>
      </c>
      <c r="C20" s="45"/>
      <c r="D20" s="1"/>
      <c r="E20" s="1">
        <f t="shared" si="0"/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22">
        <v>0</v>
      </c>
    </row>
    <row r="21" spans="1:15" x14ac:dyDescent="0.4">
      <c r="A21" s="56" t="s">
        <v>59</v>
      </c>
      <c r="B21" s="48" t="s">
        <v>76</v>
      </c>
      <c r="C21" s="45"/>
      <c r="D21" s="1"/>
      <c r="E21" s="1">
        <f t="shared" si="0"/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22">
        <v>0</v>
      </c>
    </row>
    <row r="22" spans="1:15" x14ac:dyDescent="0.4">
      <c r="A22" s="56" t="s">
        <v>60</v>
      </c>
      <c r="B22" s="48" t="s">
        <v>77</v>
      </c>
      <c r="C22" s="45"/>
      <c r="D22" s="1"/>
      <c r="E22" s="1">
        <f t="shared" si="0"/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22">
        <v>0</v>
      </c>
    </row>
    <row r="23" spans="1:15" x14ac:dyDescent="0.4">
      <c r="A23" s="56" t="s">
        <v>61</v>
      </c>
      <c r="B23" s="48" t="s">
        <v>78</v>
      </c>
      <c r="C23" s="45"/>
      <c r="D23" s="1"/>
      <c r="E23" s="1">
        <f t="shared" si="0"/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22">
        <v>0</v>
      </c>
    </row>
    <row r="24" spans="1:15" x14ac:dyDescent="0.4">
      <c r="A24" s="56" t="s">
        <v>62</v>
      </c>
      <c r="B24" s="48" t="s">
        <v>79</v>
      </c>
      <c r="C24" s="45"/>
      <c r="D24" s="1"/>
      <c r="E24" s="1">
        <f t="shared" si="0"/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22">
        <v>0</v>
      </c>
    </row>
    <row r="25" spans="1:15" x14ac:dyDescent="0.4">
      <c r="A25" s="56" t="s">
        <v>63</v>
      </c>
      <c r="B25" s="48" t="s">
        <v>80</v>
      </c>
      <c r="C25" s="45"/>
      <c r="D25" s="1"/>
      <c r="E25" s="1">
        <f t="shared" si="0"/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22">
        <v>0</v>
      </c>
    </row>
    <row r="26" spans="1:15" x14ac:dyDescent="0.4">
      <c r="A26" s="56" t="s">
        <v>64</v>
      </c>
      <c r="B26" s="48" t="s">
        <v>83</v>
      </c>
      <c r="C26" s="45"/>
      <c r="D26" s="1"/>
      <c r="E26" s="1">
        <f t="shared" si="0"/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2">
        <v>0</v>
      </c>
    </row>
    <row r="27" spans="1:15" x14ac:dyDescent="0.4">
      <c r="A27" s="56" t="s">
        <v>65</v>
      </c>
      <c r="B27" s="48" t="s">
        <v>84</v>
      </c>
      <c r="C27" s="45"/>
      <c r="D27" s="1"/>
      <c r="E27" s="1">
        <f t="shared" si="0"/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22">
        <v>0</v>
      </c>
    </row>
    <row r="28" spans="1:15" x14ac:dyDescent="0.4">
      <c r="A28" s="56" t="s">
        <v>66</v>
      </c>
      <c r="B28" s="48" t="s">
        <v>85</v>
      </c>
      <c r="C28" s="45"/>
      <c r="D28" s="1"/>
      <c r="E28" s="1">
        <f t="shared" si="0"/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22">
        <v>0</v>
      </c>
    </row>
    <row r="29" spans="1:15" x14ac:dyDescent="0.4">
      <c r="A29" s="56" t="s">
        <v>67</v>
      </c>
      <c r="B29" s="48" t="s">
        <v>86</v>
      </c>
      <c r="C29" s="45"/>
      <c r="D29" s="1"/>
      <c r="E29" s="1">
        <f t="shared" si="0"/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22">
        <v>0</v>
      </c>
    </row>
    <row r="30" spans="1:15" hidden="1" x14ac:dyDescent="0.4">
      <c r="A30" s="56">
        <v>30</v>
      </c>
      <c r="B30" s="49"/>
      <c r="C30" s="45"/>
      <c r="D30" s="1"/>
      <c r="E30" s="1">
        <f t="shared" si="0"/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22">
        <v>0</v>
      </c>
    </row>
    <row r="31" spans="1:15" hidden="1" x14ac:dyDescent="0.4">
      <c r="A31" s="56">
        <v>31</v>
      </c>
      <c r="B31" s="49"/>
      <c r="C31" s="45"/>
      <c r="D31" s="1"/>
      <c r="E31" s="1">
        <f t="shared" si="0"/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2">
        <v>0</v>
      </c>
    </row>
    <row r="32" spans="1:15" hidden="1" x14ac:dyDescent="0.4">
      <c r="A32" s="56">
        <v>32</v>
      </c>
      <c r="B32" s="49"/>
      <c r="C32" s="45"/>
      <c r="D32" s="1"/>
      <c r="E32" s="1">
        <f t="shared" si="0"/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22">
        <v>0</v>
      </c>
    </row>
    <row r="33" spans="1:15" hidden="1" x14ac:dyDescent="0.4">
      <c r="A33" s="56">
        <v>33</v>
      </c>
      <c r="B33" s="49"/>
      <c r="C33" s="45"/>
      <c r="D33" s="1"/>
      <c r="E33" s="1">
        <f t="shared" si="0"/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22">
        <v>0</v>
      </c>
    </row>
    <row r="34" spans="1:15" hidden="1" x14ac:dyDescent="0.4">
      <c r="A34" s="56">
        <v>34</v>
      </c>
      <c r="B34" s="49"/>
      <c r="C34" s="45"/>
      <c r="D34" s="1"/>
      <c r="E34" s="1">
        <f t="shared" si="0"/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22">
        <v>0</v>
      </c>
    </row>
    <row r="35" spans="1:15" hidden="1" x14ac:dyDescent="0.4">
      <c r="A35" s="56">
        <v>35</v>
      </c>
      <c r="B35" s="49"/>
      <c r="C35" s="45"/>
      <c r="D35" s="1"/>
      <c r="E35" s="1">
        <f t="shared" si="0"/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2">
        <v>0</v>
      </c>
    </row>
    <row r="36" spans="1:15" hidden="1" x14ac:dyDescent="0.4">
      <c r="A36" s="56">
        <v>36</v>
      </c>
      <c r="B36" s="49"/>
      <c r="C36" s="45"/>
      <c r="D36" s="1"/>
      <c r="E36" s="1">
        <f t="shared" si="0"/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22">
        <v>0</v>
      </c>
    </row>
    <row r="37" spans="1:15" hidden="1" x14ac:dyDescent="0.4">
      <c r="A37" s="56">
        <v>37</v>
      </c>
      <c r="B37" s="49"/>
      <c r="C37" s="45"/>
      <c r="D37" s="1"/>
      <c r="E37" s="1">
        <f t="shared" si="0"/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22">
        <v>0</v>
      </c>
    </row>
    <row r="38" spans="1:15" hidden="1" x14ac:dyDescent="0.4">
      <c r="A38" s="56" t="s">
        <v>12</v>
      </c>
      <c r="B38" s="49"/>
      <c r="C38" s="45"/>
      <c r="D38" s="1"/>
      <c r="E38" s="1">
        <f t="shared" si="0"/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22">
        <v>0</v>
      </c>
    </row>
    <row r="39" spans="1:15" hidden="1" x14ac:dyDescent="0.4">
      <c r="A39" s="56" t="s">
        <v>13</v>
      </c>
      <c r="B39" s="49"/>
      <c r="C39" s="45"/>
      <c r="D39" s="1"/>
      <c r="E39" s="1">
        <f t="shared" si="0"/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22">
        <v>0</v>
      </c>
    </row>
    <row r="40" spans="1:15" hidden="1" x14ac:dyDescent="0.4">
      <c r="A40" s="56" t="s">
        <v>14</v>
      </c>
      <c r="B40" s="49"/>
      <c r="C40" s="45"/>
      <c r="D40" s="1"/>
      <c r="E40" s="1">
        <f t="shared" si="0"/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22">
        <v>0</v>
      </c>
    </row>
    <row r="41" spans="1:15" hidden="1" x14ac:dyDescent="0.4">
      <c r="A41" s="56" t="s">
        <v>15</v>
      </c>
      <c r="B41" s="49"/>
      <c r="C41" s="45"/>
      <c r="D41" s="1"/>
      <c r="E41" s="1">
        <f t="shared" si="0"/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22">
        <v>0</v>
      </c>
    </row>
    <row r="42" spans="1:15" hidden="1" x14ac:dyDescent="0.4">
      <c r="A42" s="56">
        <v>38</v>
      </c>
      <c r="B42" s="49"/>
      <c r="C42" s="45"/>
      <c r="D42" s="1"/>
      <c r="E42" s="1">
        <f t="shared" si="0"/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22">
        <v>0</v>
      </c>
    </row>
    <row r="43" spans="1:15" hidden="1" x14ac:dyDescent="0.4">
      <c r="A43" s="56">
        <v>39</v>
      </c>
      <c r="B43" s="49"/>
      <c r="C43" s="45"/>
      <c r="D43" s="1"/>
      <c r="E43" s="1">
        <f t="shared" si="0"/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22">
        <v>0</v>
      </c>
    </row>
    <row r="44" spans="1:15" hidden="1" x14ac:dyDescent="0.4">
      <c r="A44" s="56">
        <v>40</v>
      </c>
      <c r="B44" s="49"/>
      <c r="C44" s="45"/>
      <c r="D44" s="1"/>
      <c r="E44" s="1">
        <f t="shared" si="0"/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22">
        <v>0</v>
      </c>
    </row>
    <row r="45" spans="1:15" hidden="1" x14ac:dyDescent="0.4">
      <c r="A45" s="56" t="s">
        <v>16</v>
      </c>
      <c r="B45" s="49"/>
      <c r="C45" s="45"/>
      <c r="D45" s="1"/>
      <c r="E45" s="1">
        <f t="shared" si="0"/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22">
        <v>0</v>
      </c>
    </row>
    <row r="46" spans="1:15" hidden="1" x14ac:dyDescent="0.4">
      <c r="A46" s="56" t="s">
        <v>17</v>
      </c>
      <c r="B46" s="49"/>
      <c r="C46" s="45"/>
      <c r="D46" s="1"/>
      <c r="E46" s="1">
        <f t="shared" si="0"/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22">
        <v>0</v>
      </c>
    </row>
    <row r="47" spans="1:15" hidden="1" x14ac:dyDescent="0.4">
      <c r="A47" s="56" t="s">
        <v>18</v>
      </c>
      <c r="B47" s="49"/>
      <c r="C47" s="45"/>
      <c r="D47" s="1"/>
      <c r="E47" s="1">
        <f t="shared" si="0"/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22">
        <v>0</v>
      </c>
    </row>
    <row r="48" spans="1:15" hidden="1" x14ac:dyDescent="0.4">
      <c r="A48" s="56" t="s">
        <v>19</v>
      </c>
      <c r="B48" s="49"/>
      <c r="C48" s="45"/>
      <c r="D48" s="1"/>
      <c r="E48" s="1">
        <f t="shared" si="0"/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22">
        <v>0</v>
      </c>
    </row>
    <row r="49" spans="1:15" hidden="1" x14ac:dyDescent="0.4">
      <c r="A49" s="56" t="s">
        <v>20</v>
      </c>
      <c r="B49" s="49"/>
      <c r="C49" s="45"/>
      <c r="D49" s="1"/>
      <c r="E49" s="1">
        <f t="shared" si="0"/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22">
        <v>0</v>
      </c>
    </row>
    <row r="50" spans="1:15" hidden="1" x14ac:dyDescent="0.4">
      <c r="A50" s="56">
        <v>1</v>
      </c>
      <c r="B50" s="49"/>
      <c r="C50" s="45"/>
      <c r="D50" s="1"/>
      <c r="E50" s="1">
        <f t="shared" si="0"/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22">
        <v>0</v>
      </c>
    </row>
    <row r="51" spans="1:15" hidden="1" x14ac:dyDescent="0.4">
      <c r="A51" s="56">
        <v>2</v>
      </c>
      <c r="B51" s="49"/>
      <c r="C51" s="45"/>
      <c r="D51" s="1"/>
      <c r="E51" s="1">
        <f t="shared" si="0"/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22">
        <v>0</v>
      </c>
    </row>
    <row r="52" spans="1:15" hidden="1" x14ac:dyDescent="0.4">
      <c r="A52" s="56">
        <v>3</v>
      </c>
      <c r="B52" s="49"/>
      <c r="C52" s="45"/>
      <c r="D52" s="1"/>
      <c r="E52" s="1">
        <f t="shared" si="0"/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22">
        <v>0</v>
      </c>
    </row>
    <row r="53" spans="1:15" hidden="1" x14ac:dyDescent="0.4">
      <c r="A53" s="56">
        <v>4</v>
      </c>
      <c r="B53" s="49"/>
      <c r="C53" s="45"/>
      <c r="D53" s="1"/>
      <c r="E53" s="1">
        <f t="shared" si="0"/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22">
        <v>0</v>
      </c>
    </row>
    <row r="54" spans="1:15" x14ac:dyDescent="0.4">
      <c r="A54" s="56" t="s">
        <v>81</v>
      </c>
      <c r="B54" s="48" t="s">
        <v>87</v>
      </c>
      <c r="C54" s="45"/>
      <c r="D54" s="1"/>
      <c r="E54" s="1">
        <f t="shared" si="0"/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22">
        <v>0</v>
      </c>
    </row>
    <row r="55" spans="1:15" ht="15.55" customHeight="1" thickBot="1" x14ac:dyDescent="0.45">
      <c r="A55" s="57" t="s">
        <v>82</v>
      </c>
      <c r="B55" s="50" t="s">
        <v>88</v>
      </c>
      <c r="C55" s="46"/>
      <c r="D55" s="8"/>
      <c r="E55" s="8">
        <f t="shared" si="0"/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4">
        <v>0</v>
      </c>
    </row>
    <row r="56" spans="1:15" ht="15" thickBot="1" x14ac:dyDescent="0.45">
      <c r="A56" s="41"/>
      <c r="B56" s="47"/>
      <c r="C56" s="42"/>
      <c r="D56" s="42"/>
      <c r="E56" s="43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x14ac:dyDescent="0.4">
      <c r="B57" s="40" t="s">
        <v>30</v>
      </c>
      <c r="C57" s="16">
        <f>SUM(C2:C55)</f>
        <v>0</v>
      </c>
      <c r="D57" s="16">
        <f>SUM(D2:D55)</f>
        <v>0</v>
      </c>
      <c r="E57" s="16" t="s">
        <v>30</v>
      </c>
      <c r="F57" s="17">
        <f>SUM(F2:F56)</f>
        <v>0</v>
      </c>
      <c r="G57" s="17">
        <f t="shared" ref="G57:O57" si="3">SUM(G2:G55)</f>
        <v>0</v>
      </c>
      <c r="H57" s="17">
        <f t="shared" si="3"/>
        <v>0</v>
      </c>
      <c r="I57" s="17">
        <f t="shared" si="3"/>
        <v>0</v>
      </c>
      <c r="J57" s="17">
        <f t="shared" si="3"/>
        <v>0</v>
      </c>
      <c r="K57" s="17">
        <f t="shared" si="3"/>
        <v>0</v>
      </c>
      <c r="L57" s="17">
        <f t="shared" si="3"/>
        <v>0</v>
      </c>
      <c r="M57" s="17">
        <f t="shared" si="3"/>
        <v>0</v>
      </c>
      <c r="N57" s="17">
        <f t="shared" si="3"/>
        <v>0</v>
      </c>
      <c r="O57" s="17">
        <f t="shared" si="3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26DDD-2ACC-4865-9A4F-63ED7B56F685}">
  <dimension ref="A1:E10"/>
  <sheetViews>
    <sheetView workbookViewId="0">
      <selection activeCell="A7" sqref="A7:A9"/>
    </sheetView>
  </sheetViews>
  <sheetFormatPr defaultRowHeight="14.6" x14ac:dyDescent="0.4"/>
  <cols>
    <col min="1" max="1" width="34" customWidth="1"/>
    <col min="2" max="2" width="21.84375" customWidth="1"/>
    <col min="3" max="4" width="18" customWidth="1"/>
    <col min="5" max="5" width="18.15234375" customWidth="1"/>
  </cols>
  <sheetData>
    <row r="1" spans="1:5" ht="15.45" thickTop="1" thickBot="1" x14ac:dyDescent="0.45">
      <c r="A1" s="25" t="s">
        <v>35</v>
      </c>
      <c r="B1" s="26" t="s">
        <v>36</v>
      </c>
      <c r="C1" s="38" t="s">
        <v>37</v>
      </c>
      <c r="D1" s="39" t="s">
        <v>42</v>
      </c>
      <c r="E1" s="27" t="s">
        <v>38</v>
      </c>
    </row>
    <row r="2" spans="1:5" ht="15.45" thickTop="1" thickBot="1" x14ac:dyDescent="0.45">
      <c r="A2" s="28" t="s">
        <v>39</v>
      </c>
      <c r="B2" s="31" t="s">
        <v>40</v>
      </c>
      <c r="C2" s="31" t="s">
        <v>40</v>
      </c>
      <c r="D2" s="30" t="s">
        <v>40</v>
      </c>
      <c r="E2" s="32" t="s">
        <v>40</v>
      </c>
    </row>
    <row r="3" spans="1:5" ht="15" thickBot="1" x14ac:dyDescent="0.45">
      <c r="A3" s="28" t="s">
        <v>43</v>
      </c>
      <c r="B3" s="31" t="s">
        <v>40</v>
      </c>
      <c r="C3" s="31" t="s">
        <v>40</v>
      </c>
      <c r="D3" s="30" t="s">
        <v>40</v>
      </c>
      <c r="E3" s="32" t="s">
        <v>40</v>
      </c>
    </row>
    <row r="4" spans="1:5" ht="15" thickBot="1" x14ac:dyDescent="0.45">
      <c r="A4" s="29" t="s">
        <v>44</v>
      </c>
      <c r="B4" s="33" t="s">
        <v>40</v>
      </c>
      <c r="C4" s="33" t="s">
        <v>40</v>
      </c>
      <c r="D4" s="36" t="s">
        <v>40</v>
      </c>
      <c r="E4" s="34" t="s">
        <v>40</v>
      </c>
    </row>
    <row r="5" spans="1:5" ht="15.45" thickTop="1" thickBot="1" x14ac:dyDescent="0.45"/>
    <row r="6" spans="1:5" ht="25.75" thickTop="1" thickBot="1" x14ac:dyDescent="0.45">
      <c r="A6" s="25" t="s">
        <v>41</v>
      </c>
      <c r="B6" s="26" t="s">
        <v>36</v>
      </c>
      <c r="C6" s="38" t="s">
        <v>37</v>
      </c>
      <c r="D6" s="39" t="s">
        <v>42</v>
      </c>
      <c r="E6" s="27" t="s">
        <v>38</v>
      </c>
    </row>
    <row r="7" spans="1:5" ht="15.45" thickTop="1" thickBot="1" x14ac:dyDescent="0.45">
      <c r="A7" s="28" t="s">
        <v>39</v>
      </c>
      <c r="B7" s="30" t="s">
        <v>40</v>
      </c>
      <c r="C7" s="30" t="s">
        <v>40</v>
      </c>
      <c r="D7" s="30" t="s">
        <v>40</v>
      </c>
      <c r="E7" s="35" t="s">
        <v>40</v>
      </c>
    </row>
    <row r="8" spans="1:5" ht="15" thickBot="1" x14ac:dyDescent="0.45">
      <c r="A8" s="28" t="s">
        <v>43</v>
      </c>
      <c r="B8" s="30" t="s">
        <v>40</v>
      </c>
      <c r="C8" s="30" t="s">
        <v>40</v>
      </c>
      <c r="D8" s="30" t="s">
        <v>40</v>
      </c>
      <c r="E8" s="35" t="s">
        <v>40</v>
      </c>
    </row>
    <row r="9" spans="1:5" ht="15" thickBot="1" x14ac:dyDescent="0.45">
      <c r="A9" s="29" t="s">
        <v>44</v>
      </c>
      <c r="B9" s="36" t="s">
        <v>40</v>
      </c>
      <c r="C9" s="36" t="s">
        <v>40</v>
      </c>
      <c r="D9" s="36" t="s">
        <v>40</v>
      </c>
      <c r="E9" s="37" t="s">
        <v>40</v>
      </c>
    </row>
    <row r="10" spans="1:5" ht="15" thickTop="1" x14ac:dyDescent="0.4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A90A9-B33E-4F8E-8C16-4173CEB4F097}">
  <dimension ref="A1:E10"/>
  <sheetViews>
    <sheetView workbookViewId="0">
      <selection activeCell="A7" sqref="A7:A9"/>
    </sheetView>
  </sheetViews>
  <sheetFormatPr defaultRowHeight="14.6" x14ac:dyDescent="0.4"/>
  <cols>
    <col min="1" max="1" width="34" customWidth="1"/>
    <col min="2" max="2" width="21.84375" customWidth="1"/>
    <col min="3" max="4" width="18" customWidth="1"/>
    <col min="5" max="5" width="18.15234375" customWidth="1"/>
  </cols>
  <sheetData>
    <row r="1" spans="1:5" ht="15.45" thickTop="1" thickBot="1" x14ac:dyDescent="0.45">
      <c r="A1" s="25" t="s">
        <v>35</v>
      </c>
      <c r="B1" s="26" t="s">
        <v>36</v>
      </c>
      <c r="C1" s="38" t="s">
        <v>37</v>
      </c>
      <c r="D1" s="39" t="s">
        <v>42</v>
      </c>
      <c r="E1" s="27" t="s">
        <v>38</v>
      </c>
    </row>
    <row r="2" spans="1:5" ht="15.45" thickTop="1" thickBot="1" x14ac:dyDescent="0.45">
      <c r="A2" s="28" t="s">
        <v>39</v>
      </c>
      <c r="B2" s="31" t="s">
        <v>40</v>
      </c>
      <c r="C2" s="31" t="s">
        <v>40</v>
      </c>
      <c r="D2" s="30" t="s">
        <v>40</v>
      </c>
      <c r="E2" s="32" t="s">
        <v>40</v>
      </c>
    </row>
    <row r="3" spans="1:5" ht="15" thickBot="1" x14ac:dyDescent="0.45">
      <c r="A3" s="28" t="s">
        <v>43</v>
      </c>
      <c r="B3" s="31" t="s">
        <v>40</v>
      </c>
      <c r="C3" s="31" t="s">
        <v>40</v>
      </c>
      <c r="D3" s="30" t="s">
        <v>40</v>
      </c>
      <c r="E3" s="32" t="s">
        <v>40</v>
      </c>
    </row>
    <row r="4" spans="1:5" ht="15" thickBot="1" x14ac:dyDescent="0.45">
      <c r="A4" s="29" t="s">
        <v>44</v>
      </c>
      <c r="B4" s="33" t="s">
        <v>40</v>
      </c>
      <c r="C4" s="33" t="s">
        <v>40</v>
      </c>
      <c r="D4" s="36" t="s">
        <v>40</v>
      </c>
      <c r="E4" s="34" t="s">
        <v>40</v>
      </c>
    </row>
    <row r="5" spans="1:5" ht="15.45" thickTop="1" thickBot="1" x14ac:dyDescent="0.45"/>
    <row r="6" spans="1:5" ht="25.75" thickTop="1" thickBot="1" x14ac:dyDescent="0.45">
      <c r="A6" s="25" t="s">
        <v>41</v>
      </c>
      <c r="B6" s="26" t="s">
        <v>36</v>
      </c>
      <c r="C6" s="38" t="s">
        <v>37</v>
      </c>
      <c r="D6" s="39" t="s">
        <v>42</v>
      </c>
      <c r="E6" s="27" t="s">
        <v>38</v>
      </c>
    </row>
    <row r="7" spans="1:5" ht="15.45" thickTop="1" thickBot="1" x14ac:dyDescent="0.45">
      <c r="A7" s="28" t="s">
        <v>39</v>
      </c>
      <c r="B7" s="30" t="s">
        <v>40</v>
      </c>
      <c r="C7" s="30" t="s">
        <v>40</v>
      </c>
      <c r="D7" s="30" t="s">
        <v>40</v>
      </c>
      <c r="E7" s="35" t="s">
        <v>40</v>
      </c>
    </row>
    <row r="8" spans="1:5" ht="15" thickBot="1" x14ac:dyDescent="0.45">
      <c r="A8" s="28" t="s">
        <v>43</v>
      </c>
      <c r="B8" s="30" t="s">
        <v>40</v>
      </c>
      <c r="C8" s="30" t="s">
        <v>40</v>
      </c>
      <c r="D8" s="30" t="s">
        <v>40</v>
      </c>
      <c r="E8" s="35" t="s">
        <v>40</v>
      </c>
    </row>
    <row r="9" spans="1:5" ht="15" thickBot="1" x14ac:dyDescent="0.45">
      <c r="A9" s="29" t="s">
        <v>44</v>
      </c>
      <c r="B9" s="36" t="s">
        <v>40</v>
      </c>
      <c r="C9" s="36" t="s">
        <v>40</v>
      </c>
      <c r="D9" s="36" t="s">
        <v>40</v>
      </c>
      <c r="E9" s="37" t="s">
        <v>40</v>
      </c>
    </row>
    <row r="10" spans="1:5" ht="15" thickTop="1" x14ac:dyDescent="0.4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3DB1-5B18-499C-AECD-1C49BE8CCBA7}">
  <dimension ref="A1:E10"/>
  <sheetViews>
    <sheetView workbookViewId="0">
      <selection activeCell="A7" sqref="A7:A9"/>
    </sheetView>
  </sheetViews>
  <sheetFormatPr defaultRowHeight="14.6" x14ac:dyDescent="0.4"/>
  <cols>
    <col min="1" max="1" width="34" customWidth="1"/>
    <col min="2" max="2" width="21.84375" customWidth="1"/>
    <col min="3" max="4" width="18" customWidth="1"/>
    <col min="5" max="5" width="18.15234375" customWidth="1"/>
  </cols>
  <sheetData>
    <row r="1" spans="1:5" ht="15.45" thickTop="1" thickBot="1" x14ac:dyDescent="0.45">
      <c r="A1" s="25" t="s">
        <v>35</v>
      </c>
      <c r="B1" s="26" t="s">
        <v>36</v>
      </c>
      <c r="C1" s="38" t="s">
        <v>37</v>
      </c>
      <c r="D1" s="39" t="s">
        <v>42</v>
      </c>
      <c r="E1" s="27" t="s">
        <v>38</v>
      </c>
    </row>
    <row r="2" spans="1:5" ht="15.45" thickTop="1" thickBot="1" x14ac:dyDescent="0.45">
      <c r="A2" s="28" t="s">
        <v>39</v>
      </c>
      <c r="B2" s="31" t="s">
        <v>40</v>
      </c>
      <c r="C2" s="31" t="s">
        <v>40</v>
      </c>
      <c r="D2" s="30" t="s">
        <v>40</v>
      </c>
      <c r="E2" s="32" t="s">
        <v>40</v>
      </c>
    </row>
    <row r="3" spans="1:5" ht="15" thickBot="1" x14ac:dyDescent="0.45">
      <c r="A3" s="28" t="s">
        <v>43</v>
      </c>
      <c r="B3" s="31" t="s">
        <v>40</v>
      </c>
      <c r="C3" s="31" t="s">
        <v>40</v>
      </c>
      <c r="D3" s="30" t="s">
        <v>40</v>
      </c>
      <c r="E3" s="32" t="s">
        <v>40</v>
      </c>
    </row>
    <row r="4" spans="1:5" ht="15" thickBot="1" x14ac:dyDescent="0.45">
      <c r="A4" s="29" t="s">
        <v>44</v>
      </c>
      <c r="B4" s="33" t="s">
        <v>40</v>
      </c>
      <c r="C4" s="33" t="s">
        <v>40</v>
      </c>
      <c r="D4" s="36" t="s">
        <v>40</v>
      </c>
      <c r="E4" s="34" t="s">
        <v>40</v>
      </c>
    </row>
    <row r="5" spans="1:5" ht="15.45" thickTop="1" thickBot="1" x14ac:dyDescent="0.45"/>
    <row r="6" spans="1:5" ht="25.75" thickTop="1" thickBot="1" x14ac:dyDescent="0.45">
      <c r="A6" s="25" t="s">
        <v>41</v>
      </c>
      <c r="B6" s="26" t="s">
        <v>36</v>
      </c>
      <c r="C6" s="38" t="s">
        <v>37</v>
      </c>
      <c r="D6" s="39" t="s">
        <v>42</v>
      </c>
      <c r="E6" s="27" t="s">
        <v>38</v>
      </c>
    </row>
    <row r="7" spans="1:5" ht="15.45" thickTop="1" thickBot="1" x14ac:dyDescent="0.45">
      <c r="A7" s="28" t="s">
        <v>39</v>
      </c>
      <c r="B7" s="30" t="s">
        <v>40</v>
      </c>
      <c r="C7" s="30" t="s">
        <v>40</v>
      </c>
      <c r="D7" s="30" t="s">
        <v>40</v>
      </c>
      <c r="E7" s="35" t="s">
        <v>40</v>
      </c>
    </row>
    <row r="8" spans="1:5" ht="15" thickBot="1" x14ac:dyDescent="0.45">
      <c r="A8" s="28" t="s">
        <v>43</v>
      </c>
      <c r="B8" s="30" t="s">
        <v>40</v>
      </c>
      <c r="C8" s="30" t="s">
        <v>40</v>
      </c>
      <c r="D8" s="30" t="s">
        <v>40</v>
      </c>
      <c r="E8" s="35" t="s">
        <v>40</v>
      </c>
    </row>
    <row r="9" spans="1:5" ht="15" thickBot="1" x14ac:dyDescent="0.45">
      <c r="A9" s="29" t="s">
        <v>44</v>
      </c>
      <c r="B9" s="36" t="s">
        <v>40</v>
      </c>
      <c r="C9" s="36" t="s">
        <v>40</v>
      </c>
      <c r="D9" s="36" t="s">
        <v>40</v>
      </c>
      <c r="E9" s="37" t="s">
        <v>40</v>
      </c>
    </row>
    <row r="10" spans="1:5" ht="15" thickTop="1" x14ac:dyDescent="0.4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869F1-3416-48FB-BB43-3B214373C67D}">
  <dimension ref="A1:E10"/>
  <sheetViews>
    <sheetView workbookViewId="0">
      <selection activeCell="B24" sqref="B24"/>
    </sheetView>
  </sheetViews>
  <sheetFormatPr defaultRowHeight="14.6" x14ac:dyDescent="0.4"/>
  <cols>
    <col min="1" max="1" width="34" customWidth="1"/>
    <col min="2" max="2" width="21.84375" customWidth="1"/>
    <col min="3" max="4" width="18" customWidth="1"/>
    <col min="5" max="5" width="18.15234375" customWidth="1"/>
  </cols>
  <sheetData>
    <row r="1" spans="1:5" ht="15.45" thickTop="1" thickBot="1" x14ac:dyDescent="0.45">
      <c r="A1" s="25" t="s">
        <v>35</v>
      </c>
      <c r="B1" s="26" t="s">
        <v>36</v>
      </c>
      <c r="C1" s="38" t="s">
        <v>37</v>
      </c>
      <c r="D1" s="39" t="s">
        <v>42</v>
      </c>
      <c r="E1" s="27" t="s">
        <v>38</v>
      </c>
    </row>
    <row r="2" spans="1:5" ht="15.45" thickTop="1" thickBot="1" x14ac:dyDescent="0.45">
      <c r="A2" s="28" t="s">
        <v>39</v>
      </c>
      <c r="B2" s="31" t="s">
        <v>40</v>
      </c>
      <c r="C2" s="31" t="s">
        <v>40</v>
      </c>
      <c r="D2" s="30" t="s">
        <v>40</v>
      </c>
      <c r="E2" s="32" t="s">
        <v>40</v>
      </c>
    </row>
    <row r="3" spans="1:5" ht="15" thickBot="1" x14ac:dyDescent="0.45">
      <c r="A3" s="28" t="s">
        <v>43</v>
      </c>
      <c r="B3" s="31" t="s">
        <v>40</v>
      </c>
      <c r="C3" s="31" t="s">
        <v>40</v>
      </c>
      <c r="D3" s="30" t="s">
        <v>40</v>
      </c>
      <c r="E3" s="32" t="s">
        <v>40</v>
      </c>
    </row>
    <row r="4" spans="1:5" ht="15" thickBot="1" x14ac:dyDescent="0.45">
      <c r="A4" s="29" t="s">
        <v>44</v>
      </c>
      <c r="B4" s="33" t="s">
        <v>40</v>
      </c>
      <c r="C4" s="33" t="s">
        <v>40</v>
      </c>
      <c r="D4" s="36" t="s">
        <v>40</v>
      </c>
      <c r="E4" s="34" t="s">
        <v>40</v>
      </c>
    </row>
    <row r="5" spans="1:5" ht="15.45" thickTop="1" thickBot="1" x14ac:dyDescent="0.45"/>
    <row r="6" spans="1:5" ht="25.75" thickTop="1" thickBot="1" x14ac:dyDescent="0.45">
      <c r="A6" s="25" t="s">
        <v>41</v>
      </c>
      <c r="B6" s="26" t="s">
        <v>36</v>
      </c>
      <c r="C6" s="38" t="s">
        <v>37</v>
      </c>
      <c r="D6" s="39" t="s">
        <v>42</v>
      </c>
      <c r="E6" s="27" t="s">
        <v>38</v>
      </c>
    </row>
    <row r="7" spans="1:5" ht="15.45" thickTop="1" thickBot="1" x14ac:dyDescent="0.45">
      <c r="A7" s="28" t="s">
        <v>39</v>
      </c>
      <c r="B7" s="30" t="s">
        <v>40</v>
      </c>
      <c r="C7" s="30" t="s">
        <v>40</v>
      </c>
      <c r="D7" s="30" t="s">
        <v>40</v>
      </c>
      <c r="E7" s="35" t="s">
        <v>40</v>
      </c>
    </row>
    <row r="8" spans="1:5" ht="15" thickBot="1" x14ac:dyDescent="0.45">
      <c r="A8" s="28" t="s">
        <v>43</v>
      </c>
      <c r="B8" s="30" t="s">
        <v>40</v>
      </c>
      <c r="C8" s="30" t="s">
        <v>40</v>
      </c>
      <c r="D8" s="30" t="s">
        <v>40</v>
      </c>
      <c r="E8" s="35" t="s">
        <v>40</v>
      </c>
    </row>
    <row r="9" spans="1:5" ht="15" thickBot="1" x14ac:dyDescent="0.45">
      <c r="A9" s="29" t="s">
        <v>44</v>
      </c>
      <c r="B9" s="36" t="s">
        <v>40</v>
      </c>
      <c r="C9" s="36" t="s">
        <v>40</v>
      </c>
      <c r="D9" s="36" t="s">
        <v>40</v>
      </c>
      <c r="E9" s="37" t="s">
        <v>40</v>
      </c>
    </row>
    <row r="10" spans="1:5" ht="15" thickTop="1" x14ac:dyDescent="0.4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3765D-8509-4447-91AE-F835198A320E}">
  <dimension ref="A1:E10"/>
  <sheetViews>
    <sheetView workbookViewId="0">
      <selection activeCell="D19" sqref="D19"/>
    </sheetView>
  </sheetViews>
  <sheetFormatPr defaultRowHeight="14.6" x14ac:dyDescent="0.4"/>
  <cols>
    <col min="1" max="1" width="34" customWidth="1"/>
    <col min="2" max="2" width="21.84375" customWidth="1"/>
    <col min="3" max="4" width="18" customWidth="1"/>
    <col min="5" max="5" width="18.15234375" customWidth="1"/>
  </cols>
  <sheetData>
    <row r="1" spans="1:5" ht="15.45" thickTop="1" thickBot="1" x14ac:dyDescent="0.45">
      <c r="A1" s="25" t="s">
        <v>35</v>
      </c>
      <c r="B1" s="26" t="s">
        <v>36</v>
      </c>
      <c r="C1" s="38" t="s">
        <v>37</v>
      </c>
      <c r="D1" s="39" t="s">
        <v>42</v>
      </c>
      <c r="E1" s="27" t="s">
        <v>38</v>
      </c>
    </row>
    <row r="2" spans="1:5" ht="15.45" thickTop="1" thickBot="1" x14ac:dyDescent="0.45">
      <c r="A2" s="28" t="s">
        <v>39</v>
      </c>
      <c r="B2" s="31" t="s">
        <v>40</v>
      </c>
      <c r="C2" s="31" t="s">
        <v>40</v>
      </c>
      <c r="D2" s="30" t="s">
        <v>40</v>
      </c>
      <c r="E2" s="32" t="s">
        <v>40</v>
      </c>
    </row>
    <row r="3" spans="1:5" ht="15" thickBot="1" x14ac:dyDescent="0.45">
      <c r="A3" s="28" t="s">
        <v>43</v>
      </c>
      <c r="B3" s="31" t="s">
        <v>40</v>
      </c>
      <c r="C3" s="31" t="s">
        <v>40</v>
      </c>
      <c r="D3" s="30" t="s">
        <v>40</v>
      </c>
      <c r="E3" s="32" t="s">
        <v>40</v>
      </c>
    </row>
    <row r="4" spans="1:5" ht="15" thickBot="1" x14ac:dyDescent="0.45">
      <c r="A4" s="29" t="s">
        <v>44</v>
      </c>
      <c r="B4" s="33" t="s">
        <v>40</v>
      </c>
      <c r="C4" s="33" t="s">
        <v>40</v>
      </c>
      <c r="D4" s="36" t="s">
        <v>40</v>
      </c>
      <c r="E4" s="34" t="s">
        <v>40</v>
      </c>
    </row>
    <row r="5" spans="1:5" ht="15.45" thickTop="1" thickBot="1" x14ac:dyDescent="0.45"/>
    <row r="6" spans="1:5" ht="25.75" thickTop="1" thickBot="1" x14ac:dyDescent="0.45">
      <c r="A6" s="25" t="s">
        <v>41</v>
      </c>
      <c r="B6" s="26" t="s">
        <v>36</v>
      </c>
      <c r="C6" s="38" t="s">
        <v>37</v>
      </c>
      <c r="D6" s="39" t="s">
        <v>42</v>
      </c>
      <c r="E6" s="27" t="s">
        <v>38</v>
      </c>
    </row>
    <row r="7" spans="1:5" ht="15.45" thickTop="1" thickBot="1" x14ac:dyDescent="0.45">
      <c r="A7" s="28" t="s">
        <v>39</v>
      </c>
      <c r="B7" s="30" t="s">
        <v>40</v>
      </c>
      <c r="C7" s="30" t="s">
        <v>40</v>
      </c>
      <c r="D7" s="30" t="s">
        <v>40</v>
      </c>
      <c r="E7" s="35" t="s">
        <v>40</v>
      </c>
    </row>
    <row r="8" spans="1:5" ht="15" thickBot="1" x14ac:dyDescent="0.45">
      <c r="A8" s="28" t="s">
        <v>43</v>
      </c>
      <c r="B8" s="30" t="s">
        <v>40</v>
      </c>
      <c r="C8" s="30" t="s">
        <v>40</v>
      </c>
      <c r="D8" s="30" t="s">
        <v>40</v>
      </c>
      <c r="E8" s="35" t="s">
        <v>40</v>
      </c>
    </row>
    <row r="9" spans="1:5" ht="15" thickBot="1" x14ac:dyDescent="0.45">
      <c r="A9" s="29" t="s">
        <v>44</v>
      </c>
      <c r="B9" s="36" t="s">
        <v>40</v>
      </c>
      <c r="C9" s="36" t="s">
        <v>40</v>
      </c>
      <c r="D9" s="36" t="s">
        <v>40</v>
      </c>
      <c r="E9" s="37" t="s">
        <v>40</v>
      </c>
    </row>
    <row r="10" spans="1:5" ht="15" thickTop="1" x14ac:dyDescent="0.4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Elevator Equipment</vt:lpstr>
      <vt:lpstr>Elevator Pricing and Hours</vt:lpstr>
      <vt:lpstr>Rates 2023</vt:lpstr>
      <vt:lpstr>Rates 2024</vt:lpstr>
      <vt:lpstr>Rates 2025</vt:lpstr>
      <vt:lpstr>Rates 2026</vt:lpstr>
      <vt:lpstr>Rates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Geist</dc:creator>
  <cp:lastModifiedBy>Russell Levine</cp:lastModifiedBy>
  <cp:lastPrinted>2021-09-03T15:46:11Z</cp:lastPrinted>
  <dcterms:created xsi:type="dcterms:W3CDTF">2021-09-03T14:16:36Z</dcterms:created>
  <dcterms:modified xsi:type="dcterms:W3CDTF">2023-04-28T21:22:49Z</dcterms:modified>
</cp:coreProperties>
</file>